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visibility="hidden" xWindow="120" yWindow="60" windowWidth="19020" windowHeight="13170" firstSheet="1" activeTab="1"/>
  </bookViews>
  <sheets>
    <sheet name="Установки" sheetId="1" r:id="rId1"/>
    <sheet name="ннннн" sheetId="2" r:id="rId2"/>
  </sheets>
  <externalReferences>
    <externalReference r:id="rId5"/>
  </externalReferences>
  <definedNames>
    <definedName name="а">'[1]Лист1'!$C$3:$C$6</definedName>
    <definedName name="Ве">'Установки'!$K$2:$K$9</definedName>
    <definedName name="вл">#REF!</definedName>
    <definedName name="гл">#REF!</definedName>
    <definedName name="д">'[1]Лист1'!$D$3:$D$6</definedName>
    <definedName name="Дисп">'Установки'!$F$2:$F$16</definedName>
    <definedName name="з">'[1]Лист1'!$A$3:$A$23</definedName>
    <definedName name="л">'[1]Лист1'!$A$33:$A$36</definedName>
    <definedName name="м">#REF!</definedName>
    <definedName name="на">#REF!</definedName>
    <definedName name="о">'[1]Лист1'!$B$11:$B$23</definedName>
    <definedName name="_xlnm.Print_Area" localSheetId="1">'ннннн'!$A$1:$BB$50</definedName>
    <definedName name="Ос">'Установки'!$L$2:$L$9</definedName>
    <definedName name="оса">'[1]Лист3'!$C$2:$C$5</definedName>
    <definedName name="П">'Установки'!$A$2:$A$10</definedName>
    <definedName name="пр" localSheetId="1">#REF!</definedName>
    <definedName name="Пр">'Установки'!$G$2:$G$5</definedName>
    <definedName name="ПС">'Установки'!$A$2:$A$28</definedName>
    <definedName name="ПСС">'Установки'!$A$2:$A$36</definedName>
    <definedName name="ррр">'Установки'!$A$2:$A$28</definedName>
    <definedName name="Св">'Установки'!$I$2:$I$11</definedName>
    <definedName name="т">#REF!</definedName>
    <definedName name="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<sst xmlns="http://schemas.openxmlformats.org/spreadsheetml/2006/main" count="113" uniqueCount="102">
  <si>
    <t>Протокол №</t>
  </si>
  <si>
    <t>Оборудование</t>
  </si>
  <si>
    <t>Заключение:</t>
  </si>
  <si>
    <t>Облачно</t>
  </si>
  <si>
    <t>Северный</t>
  </si>
  <si>
    <t>Дисп</t>
  </si>
  <si>
    <t>Пр</t>
  </si>
  <si>
    <t>Св</t>
  </si>
  <si>
    <t>Яркое солнце</t>
  </si>
  <si>
    <t>Рассеяный свет</t>
  </si>
  <si>
    <t>Туман</t>
  </si>
  <si>
    <t>Сумерки</t>
  </si>
  <si>
    <t>Сильная облачность</t>
  </si>
  <si>
    <t>Ве</t>
  </si>
  <si>
    <t>Южный</t>
  </si>
  <si>
    <t>Западный</t>
  </si>
  <si>
    <t>Восточный</t>
  </si>
  <si>
    <t>Ю-З</t>
  </si>
  <si>
    <t>Ю-В</t>
  </si>
  <si>
    <t>С-З</t>
  </si>
  <si>
    <t>С-В</t>
  </si>
  <si>
    <t>Ос</t>
  </si>
  <si>
    <t>Без осадков</t>
  </si>
  <si>
    <t>Дождь</t>
  </si>
  <si>
    <t xml:space="preserve">Примечание: </t>
  </si>
  <si>
    <t>межремонтный</t>
  </si>
  <si>
    <t>после ремонта</t>
  </si>
  <si>
    <t>контроль</t>
  </si>
  <si>
    <t>Снег</t>
  </si>
  <si>
    <t>Ночное время суток.</t>
  </si>
  <si>
    <t>Распред. сеть 10 кВ.</t>
  </si>
  <si>
    <t xml:space="preserve">испытания распределительной сети 10 кВ под рабочим напряжением </t>
  </si>
  <si>
    <t>Результаты испытания:</t>
  </si>
  <si>
    <t xml:space="preserve"> Наименование                                                          КТП-10</t>
  </si>
  <si>
    <t>Наименование                                ЛР-10</t>
  </si>
  <si>
    <t>Наименование                   КЛ-10</t>
  </si>
  <si>
    <t>Наименование                         ТР-10, ВН-10</t>
  </si>
  <si>
    <t>Наименование      секционирующих ячеек</t>
  </si>
  <si>
    <t>нет</t>
  </si>
  <si>
    <t>Распред. сеть  1СШ-10 кВ</t>
  </si>
  <si>
    <t>Распред. сеть  2СШ-10 кВ</t>
  </si>
  <si>
    <t>Оборудование выдержало испытание повышенным напряжением, за исключением указанного в таблице результатов.</t>
  </si>
  <si>
    <t>tос=</t>
  </si>
  <si>
    <t>°C</t>
  </si>
  <si>
    <t>Диспетчерские наименования испытываемого оборудования:</t>
  </si>
  <si>
    <t>№</t>
  </si>
  <si>
    <t>ВЛ-1001</t>
  </si>
  <si>
    <t>ВЛ-1002</t>
  </si>
  <si>
    <t>ВЛ-1005</t>
  </si>
  <si>
    <t>Результаты испытания /                            оборудование</t>
  </si>
  <si>
    <t>ВЛ-10         (шт)</t>
  </si>
  <si>
    <t>ВЛ-10 дер.             (км)</t>
  </si>
  <si>
    <t>ВЛ-10 ж/б.                   (км)</t>
  </si>
  <si>
    <t>Изолятор.                       (шт).</t>
  </si>
  <si>
    <t>КТП-10                          (шт)</t>
  </si>
  <si>
    <t xml:space="preserve">Тр-р-10                         (шт)           </t>
  </si>
  <si>
    <t>ЛР, ТР,ВН                        (шт)</t>
  </si>
  <si>
    <t>РВО-10                     (фаз)</t>
  </si>
  <si>
    <t>КЛ-10                              (шт)</t>
  </si>
  <si>
    <t>Ячеек секц.                          (шт)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</si>
  <si>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</si>
  <si>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</si>
  <si>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</si>
  <si>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</si>
  <si>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</si>
  <si>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</si>
  <si>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</si>
  <si>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>Дата след.          проверки</t>
  </si>
  <si>
    <t>Свидет.                 о проверке</t>
  </si>
  <si>
    <t>Орган проверки</t>
  </si>
  <si>
    <t>Заключение</t>
  </si>
  <si>
    <t>Испытания и измерения выполнены в соответствии с МУ 34-70-108-85</t>
  </si>
  <si>
    <t>Нормативные документы: МУ 34-70-108-85</t>
  </si>
  <si>
    <t>Протокол распространяется только на элементы электроустановки, подвергнутые испытаниям, измерениям.</t>
  </si>
  <si>
    <t>Испытания произвел:</t>
  </si>
  <si>
    <t xml:space="preserve">Протокол проверил:  </t>
  </si>
  <si>
    <t>"</t>
  </si>
  <si>
    <t>г.</t>
  </si>
  <si>
    <t>Мероприятия:</t>
  </si>
  <si>
    <t>Протокол утвердил:</t>
  </si>
  <si>
    <t xml:space="preserve"> Гл. инженер ПО "УЭС"</t>
  </si>
  <si>
    <t>Мосин И.А.</t>
  </si>
  <si>
    <t>Межремонтные испытания</t>
  </si>
  <si>
    <t>Не допускается перепечатка и создание копий протокола без разрешения правообладателя.</t>
  </si>
  <si>
    <t>Испытано Uисп - 20 кВ DC (1мин)</t>
  </si>
  <si>
    <t>+12</t>
  </si>
  <si>
    <t>18-0918</t>
  </si>
  <si>
    <t>Распределительная сеть 10 кВ.</t>
  </si>
  <si>
    <t>Повреждено при испытании:</t>
  </si>
  <si>
    <t>Заменено поврежденного:</t>
  </si>
  <si>
    <t>608. 609. 630. 614. 613. 625. 617. 616. 648. 620. 619. 628</t>
  </si>
  <si>
    <t xml:space="preserve">124. 121. 61. 62. </t>
  </si>
  <si>
    <t>600. 601. 602. 607. 603. 623. 606. 605. 635. 636. 637. 632. 633</t>
  </si>
  <si>
    <t xml:space="preserve">117. 132. 033. </t>
  </si>
  <si>
    <t>Произведена замена оборудования поврежденного при испытании.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</si>
  <si>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</si>
  <si>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</si>
  <si>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</si>
  <si>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</si>
  <si>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</si>
  <si>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 NNNN</t>
  </si>
  <si>
    <t>пс МОСКВА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</si>
</sst>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  <numFmt numFmtId="174" formatCode="[$-419]d\ mmm\ yy;@"/>
    <numFmt numFmtId="175" formatCode="dd/mm/yy;@"/>
    <numFmt numFmtId="176" formatCode="[$-F400]h:mm:ss\ AM/PM"/>
    <numFmt numFmtId="177" formatCode="h:m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"/>
    <numFmt numFmtId="184" formatCode="d\ mmmm\,\ yyyy"/>
    <numFmt numFmtId="185" formatCode="d\ mmm\ yy"/>
    <numFmt numFmtId="186" formatCode="d\-mmm\-yyyy"/>
    <numFmt numFmtId="187" formatCode="d/m;@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%"/>
    <numFmt numFmtId="197" formatCode="0.0000"/>
    <numFmt numFmtId="198" formatCode="[$-F800]dddd\,\ mmmm\ dd\,\ yyyy"/>
  </numFmts>
  <fonts count="58">
    <font>
      <sz val="10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8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10"/>
      <color indexed="10"/>
      <name val="Arial"/>
      <family val="2"/>
    </font>
    <font>
      <sz val="8"/>
      <color indexed="9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7"/>
      <name val="Arial Cyr"/>
      <family val="2"/>
    </font>
    <font>
      <b/>
      <i/>
      <sz val="7"/>
      <color indexed="61"/>
      <name val="Arial"/>
      <family val="2"/>
    </font>
    <font>
      <b/>
      <i/>
      <sz val="7"/>
      <color indexed="9"/>
      <name val="Arial"/>
      <family val="2"/>
    </font>
    <font>
      <sz val="7"/>
      <color indexed="9"/>
      <name val="Arial"/>
      <family val="0"/>
    </font>
    <font>
      <sz val="7"/>
      <color indexed="1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33" borderId="0" xfId="0" applyFont="1" applyFill="1" applyAlignment="1">
      <alignment/>
    </xf>
    <xf numFmtId="0" fontId="15" fillId="0" borderId="12" xfId="0" applyFont="1" applyBorder="1" applyAlignment="1" applyProtection="1">
      <alignment/>
      <protection locked="0"/>
    </xf>
    <xf numFmtId="0" fontId="19" fillId="0" borderId="15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wrapText="1"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2" fontId="21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wrapText="1"/>
      <protection/>
    </xf>
    <xf numFmtId="198" fontId="23" fillId="0" borderId="0" xfId="0" applyNumberFormat="1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14" fontId="15" fillId="0" borderId="11" xfId="0" applyNumberFormat="1" applyFont="1" applyBorder="1" applyAlignment="1" applyProtection="1">
      <alignment horizontal="center" wrapText="1"/>
      <protection/>
    </xf>
    <xf numFmtId="14" fontId="15" fillId="0" borderId="12" xfId="0" applyNumberFormat="1" applyFont="1" applyBorder="1" applyAlignment="1" applyProtection="1">
      <alignment horizontal="center" wrapText="1"/>
      <protection/>
    </xf>
    <xf numFmtId="14" fontId="15" fillId="0" borderId="18" xfId="0" applyNumberFormat="1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5" fillId="0" borderId="11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wrapText="1"/>
    </xf>
    <xf numFmtId="0" fontId="15" fillId="0" borderId="12" xfId="0" applyFont="1" applyBorder="1" applyAlignment="1" applyProtection="1">
      <alignment/>
      <protection locked="0"/>
    </xf>
    <xf numFmtId="49" fontId="15" fillId="0" borderId="12" xfId="0" applyNumberFormat="1" applyFont="1" applyBorder="1" applyAlignment="1" applyProtection="1">
      <alignment horizontal="right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9" fillId="0" borderId="0" xfId="0" applyFont="1" applyAlignment="1">
      <alignment horizontal="right"/>
    </xf>
    <xf numFmtId="49" fontId="9" fillId="0" borderId="0" xfId="42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14" fontId="15" fillId="0" borderId="12" xfId="0" applyNumberFormat="1" applyFont="1" applyBorder="1" applyAlignment="1" applyProtection="1">
      <alignment horizontal="left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12" xfId="0" applyFont="1" applyBorder="1" applyAlignment="1" applyProtection="1">
      <alignment horizontal="center" vertical="center" wrapText="1" readingOrder="1"/>
      <protection locked="0"/>
    </xf>
    <xf numFmtId="0" fontId="15" fillId="0" borderId="18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6"/>
  <sheetViews>
    <sheetView zoomScalePageLayoutView="0" workbookViewId="0" topLeftCell="A1">
      <selection activeCell="C31" sqref="A1:C31"/>
      <selection activeCell="A1" sqref="A1"/>
      <selection activeCell="A1" sqref="A1"/>
    </sheetView>
  </sheetViews>
  <sheetFormatPr defaultColWidth="9.140625" defaultRowHeight="12.75"/>
  <cols>
    <col min="1" max="1" width="17.140625" style="0" customWidth="1"/>
    <col min="2" max="2" width="3.7109375" style="2" customWidth="1"/>
    <col min="3" max="3" width="2.8515625" style="2" customWidth="1"/>
    <col min="4" max="4" width="4.00390625" style="0" customWidth="1"/>
    <col min="6" max="6" width="32.8515625" style="0" customWidth="1"/>
    <col min="10" max="10" width="10.57421875" style="0" customWidth="1"/>
    <col min="19" max="19" width="8.8515625" style="0" customWidth="1"/>
  </cols>
  <sheetData>
    <row r="1" spans="6:12" ht="12.75">
      <c r="F1" t="s">
        <v>5</v>
      </c>
      <c r="G1" t="s">
        <v>6</v>
      </c>
      <c r="I1" t="s">
        <v>7</v>
      </c>
      <c r="K1" t="s">
        <v>13</v>
      </c>
      <c r="L1" t="s">
        <v>21</v>
      </c>
    </row>
    <row r="2" spans="4:12" ht="12.75">
      <c r="D2">
        <v>54</v>
      </c>
      <c r="E2">
        <v>55</v>
      </c>
      <c r="F2" t="s">
        <v>30</v>
      </c>
      <c r="G2" t="s">
        <v>25</v>
      </c>
      <c r="I2" t="s">
        <v>8</v>
      </c>
      <c r="K2" t="s">
        <v>14</v>
      </c>
      <c r="L2" t="s">
        <v>22</v>
      </c>
    </row>
    <row r="3" spans="6:12" ht="12.75">
      <c r="F3" t="s">
        <v>39</v>
      </c>
      <c r="G3" t="s">
        <v>27</v>
      </c>
      <c r="I3" t="s">
        <v>9</v>
      </c>
      <c r="K3" t="s">
        <v>4</v>
      </c>
      <c r="L3" t="s">
        <v>23</v>
      </c>
    </row>
    <row r="4" spans="6:12" ht="12.75">
      <c r="F4" t="s">
        <v>40</v>
      </c>
      <c r="G4" t="s">
        <v>26</v>
      </c>
      <c r="I4" t="s">
        <v>10</v>
      </c>
      <c r="K4" t="s">
        <v>15</v>
      </c>
      <c r="L4" t="s">
        <v>10</v>
      </c>
    </row>
    <row r="5" spans="9:12" ht="12.75">
      <c r="I5" t="s">
        <v>11</v>
      </c>
      <c r="K5" t="s">
        <v>16</v>
      </c>
      <c r="L5" t="s">
        <v>28</v>
      </c>
    </row>
    <row r="6" spans="9:11" ht="12.75">
      <c r="I6" t="s">
        <v>29</v>
      </c>
      <c r="K6" t="s">
        <v>17</v>
      </c>
    </row>
    <row r="7" spans="9:11" ht="12.75">
      <c r="I7" t="s">
        <v>3</v>
      </c>
      <c r="K7" t="s">
        <v>18</v>
      </c>
    </row>
    <row r="8" spans="9:11" ht="12.75">
      <c r="I8" t="s">
        <v>12</v>
      </c>
      <c r="K8" t="s">
        <v>19</v>
      </c>
    </row>
    <row r="9" ht="12.75">
      <c r="K9" t="s">
        <v>20</v>
      </c>
    </row>
    <row r="16" ht="12.75">
      <c r="J16" s="15"/>
    </row>
    <row r="17" spans="8:10" ht="12.75">
      <c r="H17" s="15"/>
      <c r="J17" s="15"/>
    </row>
    <row r="19" ht="12.75">
      <c r="F19" s="20"/>
    </row>
    <row r="20" ht="12.75">
      <c r="S20" s="16"/>
    </row>
    <row r="24" ht="12.75">
      <c r="S24" s="15"/>
    </row>
    <row r="26" spans="6:10" ht="12.75">
      <c r="F26" s="17"/>
      <c r="G26" s="70"/>
      <c r="H26" s="71"/>
      <c r="I26" s="70"/>
      <c r="J26" s="71"/>
    </row>
    <row r="27" spans="6:10" ht="12.75">
      <c r="F27" s="17"/>
      <c r="G27" s="70"/>
      <c r="H27" s="71"/>
      <c r="I27" s="17"/>
      <c r="J27" s="17"/>
    </row>
    <row r="28" spans="6:10" ht="12.75">
      <c r="F28" s="18"/>
      <c r="G28" s="18"/>
      <c r="H28" s="17"/>
      <c r="I28" s="17"/>
      <c r="J28" s="17"/>
    </row>
    <row r="29" spans="6:10" ht="12.75">
      <c r="F29" s="18"/>
      <c r="G29" s="17"/>
      <c r="H29" s="17"/>
      <c r="I29" s="17"/>
      <c r="J29" s="17"/>
    </row>
    <row r="30" spans="2:13" s="22" customFormat="1" ht="12.75">
      <c r="B30" s="23"/>
      <c r="C30" s="23"/>
      <c r="F30" s="24"/>
      <c r="G30" s="25"/>
      <c r="H30" s="25"/>
      <c r="I30" s="25"/>
      <c r="J30" s="25"/>
      <c r="K30" s="26"/>
      <c r="L30" s="26"/>
      <c r="M30" s="27"/>
    </row>
    <row r="31" spans="6:10" ht="12.75">
      <c r="F31" s="72"/>
      <c r="G31" s="73"/>
      <c r="H31" s="73"/>
      <c r="I31" s="73"/>
      <c r="J31" s="74"/>
    </row>
    <row r="32" ht="12.75">
      <c r="F32" s="2"/>
    </row>
    <row r="33" ht="12.75">
      <c r="F33" s="2"/>
    </row>
    <row r="35" spans="6:10" ht="12.75">
      <c r="F35" s="17"/>
      <c r="G35" s="70"/>
      <c r="H35" s="71"/>
      <c r="I35" s="70"/>
      <c r="J35" s="71"/>
    </row>
    <row r="36" spans="6:10" ht="12.75">
      <c r="F36" s="17"/>
      <c r="G36" s="70"/>
      <c r="H36" s="71"/>
      <c r="I36" s="17"/>
      <c r="J36" s="17"/>
    </row>
    <row r="37" spans="6:10" ht="12.75">
      <c r="F37" s="18"/>
      <c r="G37" s="18"/>
      <c r="H37" s="17"/>
      <c r="I37" s="17"/>
      <c r="J37" s="17"/>
    </row>
    <row r="38" spans="6:10" ht="12.75">
      <c r="F38" s="18"/>
      <c r="G38" s="17"/>
      <c r="H38" s="17"/>
      <c r="I38" s="17"/>
      <c r="J38" s="17"/>
    </row>
    <row r="39" spans="6:10" ht="12.75">
      <c r="F39" s="18"/>
      <c r="G39" s="17"/>
      <c r="H39" s="17"/>
      <c r="I39" s="17"/>
      <c r="J39" s="17"/>
    </row>
    <row r="40" ht="12.75">
      <c r="F40" s="2"/>
    </row>
    <row r="41" ht="12.75">
      <c r="F41" s="2"/>
    </row>
    <row r="42" ht="12.75">
      <c r="F42" s="2"/>
    </row>
    <row r="43" ht="12.75">
      <c r="F43" s="19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</sheetData>
  <sheetProtection/>
  <mergeCells count="7">
    <mergeCell ref="I26:J26"/>
    <mergeCell ref="I35:J35"/>
    <mergeCell ref="F31:J31"/>
    <mergeCell ref="G36:H36"/>
    <mergeCell ref="G27:H27"/>
    <mergeCell ref="G26:H26"/>
    <mergeCell ref="G35:H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8"/>
  <sheetViews>
    <sheetView tabSelected="1" zoomScalePageLayoutView="0" workbookViewId="0" topLeftCell="A1">
      <selection activeCell="BF30" sqref="BF30"/>
      <selection activeCell="A1" sqref="A1"/>
      <selection activeCell="A1" sqref="A1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8.7109375" style="0" hidden="1" customWidth="1"/>
    <col min="57" max="61" width="8.7109375" style="0" customWidth="1"/>
  </cols>
  <sheetData>
    <row r="1" spans="1:56" s="54" customFormat="1" ht="12.75" customHeight="1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D1" s="53"/>
      <c r="AE1" s="53"/>
      <c r="AF1" s="53" t="str">
        <f>'[1]Лист3'!$AF1</f>
        <v>Заказчик / Организация:</v>
      </c>
      <c r="AG1" s="53"/>
      <c r="AH1" s="53"/>
      <c r="AI1" s="53"/>
      <c r="AJ1" s="53"/>
      <c r="AK1" s="53"/>
      <c r="AL1" s="53"/>
      <c r="AM1" s="55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D1" s="57"/>
    </row>
    <row r="2" spans="1:56" s="54" customFormat="1" ht="12.75" customHeight="1">
      <c r="A2" s="107" t="s">
        <v>96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D2" s="53"/>
      <c r="AE2" s="53"/>
      <c r="AF2" s="53" t="str">
        <f>'[1]Лист3'!$AF2</f>
        <v>Объект / Подстанция:</v>
      </c>
      <c r="AG2" s="53"/>
      <c r="AH2" s="53"/>
      <c r="AI2" s="53"/>
      <c r="AM2" s="55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D2" s="59"/>
    </row>
    <row r="3" spans="1:56" s="54" customFormat="1" ht="12.75" customHeight="1">
      <c r="A3" s="107" t="s">
        <v>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D3" s="53"/>
      <c r="AE3" s="53"/>
      <c r="AF3" s="53" t="str">
        <f>'[1]Лист3'!$AF3</f>
        <v>Адрес / Оборудование:</v>
      </c>
      <c r="AG3" s="53"/>
      <c r="AH3" s="53"/>
      <c r="AI3" s="53"/>
      <c r="AM3" s="60"/>
      <c r="AN3" s="114" t="s">
        <v>87</v>
      </c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D3" s="61"/>
    </row>
    <row r="4" spans="1:73" s="54" customFormat="1" ht="12.75" customHeight="1">
      <c r="A4" s="107" t="s">
        <v>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62"/>
      <c r="AB4" s="62"/>
      <c r="AD4" s="53"/>
      <c r="AE4" s="53"/>
      <c r="AF4" s="53" t="str">
        <f>'[1]Лист3'!$AF4</f>
        <v>Дата испытания:</v>
      </c>
      <c r="AG4" s="53"/>
      <c r="AH4" s="53"/>
      <c r="AI4" s="53"/>
      <c r="AM4" s="63"/>
      <c r="AN4" s="115">
        <v>40086</v>
      </c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D4" s="64" t="e">
        <f>((#REF!-3)/13.07)+1.5</f>
        <v>#REF!</v>
      </c>
      <c r="BE4" s="65"/>
      <c r="BF4" s="62"/>
      <c r="BG4" s="66"/>
      <c r="BH4" s="67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</row>
    <row r="5" spans="1:57" s="54" customFormat="1" ht="12.75" customHeight="1">
      <c r="A5" s="107" t="s">
        <v>99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62"/>
      <c r="AB5" s="62"/>
      <c r="AD5" s="68"/>
      <c r="AE5" s="53"/>
      <c r="AF5" s="53" t="str">
        <f>'[1]Лист3'!$AF5</f>
        <v>Причина испытания:</v>
      </c>
      <c r="AG5" s="53"/>
      <c r="AH5" s="68"/>
      <c r="AI5" s="68"/>
      <c r="AM5" s="55"/>
      <c r="AN5" s="102" t="s">
        <v>82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D5" s="64" t="e">
        <f>((#REF!-3)/34)+1.2</f>
        <v>#REF!</v>
      </c>
      <c r="BE5" s="69"/>
    </row>
    <row r="6" spans="1:54" s="54" customFormat="1" ht="12.75" customHeight="1">
      <c r="A6" s="107" t="s">
        <v>100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D6" s="68"/>
      <c r="AE6" s="53"/>
      <c r="AF6" s="53" t="str">
        <f>'[1]Лист3'!$AF6</f>
        <v>Климатические условия:</v>
      </c>
      <c r="AG6" s="53"/>
      <c r="AH6" s="68"/>
      <c r="AI6" s="68"/>
      <c r="AM6" s="55"/>
      <c r="AN6" s="58" t="s">
        <v>42</v>
      </c>
      <c r="AO6" s="58"/>
      <c r="AP6" s="103" t="s">
        <v>85</v>
      </c>
      <c r="AQ6" s="103"/>
      <c r="AR6" s="56" t="s">
        <v>43</v>
      </c>
      <c r="AS6" s="58"/>
      <c r="AT6" s="58"/>
      <c r="AU6" s="58"/>
      <c r="AV6" s="103"/>
      <c r="AW6" s="103"/>
      <c r="AX6" s="56"/>
      <c r="AY6" s="56"/>
      <c r="AZ6" s="56"/>
      <c r="BA6" s="56"/>
      <c r="BB6" s="56"/>
    </row>
    <row r="7" spans="1:57" ht="12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BD7" s="29" t="e">
        <f>((#REF!-3)/56.66)+1.1</f>
        <v>#REF!</v>
      </c>
      <c r="BE7" s="30"/>
    </row>
    <row r="8" spans="18:57" ht="15">
      <c r="R8" s="109" t="s">
        <v>0</v>
      </c>
      <c r="S8" s="109"/>
      <c r="T8" s="109"/>
      <c r="U8" s="109"/>
      <c r="V8" s="109"/>
      <c r="W8" s="109"/>
      <c r="X8" s="109"/>
      <c r="Y8" s="109"/>
      <c r="Z8" s="109"/>
      <c r="AA8" s="109"/>
      <c r="AB8" s="110" t="s">
        <v>86</v>
      </c>
      <c r="AC8" s="110"/>
      <c r="AD8" s="110"/>
      <c r="AE8" s="110"/>
      <c r="AF8" s="110"/>
      <c r="AG8" s="110"/>
      <c r="AH8" s="110"/>
      <c r="AI8" s="12"/>
      <c r="BD8" s="30"/>
      <c r="BE8" s="30"/>
    </row>
    <row r="9" spans="1:57" ht="12.75" customHeight="1">
      <c r="A9" s="111" t="s">
        <v>31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D9" s="30"/>
      <c r="BE9" s="30"/>
    </row>
    <row r="10" spans="14:57" ht="7.5" customHeight="1">
      <c r="N10" s="4"/>
      <c r="O10" s="4"/>
      <c r="P10" s="10"/>
      <c r="Q10" s="10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11"/>
      <c r="BD10" s="30"/>
      <c r="BE10" s="30"/>
    </row>
    <row r="11" spans="1:60" ht="12.75">
      <c r="A11" s="31" t="s">
        <v>44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5"/>
      <c r="BD11" s="5"/>
      <c r="BE11" s="5"/>
      <c r="BF11" s="5"/>
      <c r="BG11" s="5"/>
      <c r="BH11" s="21"/>
    </row>
    <row r="12" spans="1:60" ht="18.75" customHeight="1">
      <c r="A12" s="112" t="s">
        <v>45</v>
      </c>
      <c r="B12" s="112"/>
      <c r="C12" s="104" t="s">
        <v>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4" t="s">
        <v>33</v>
      </c>
      <c r="P12" s="105"/>
      <c r="Q12" s="105"/>
      <c r="R12" s="105"/>
      <c r="S12" s="105"/>
      <c r="T12" s="105"/>
      <c r="U12" s="105"/>
      <c r="V12" s="106"/>
      <c r="W12" s="104" t="s">
        <v>36</v>
      </c>
      <c r="X12" s="105"/>
      <c r="Y12" s="105"/>
      <c r="Z12" s="105"/>
      <c r="AA12" s="105"/>
      <c r="AB12" s="105"/>
      <c r="AC12" s="105"/>
      <c r="AD12" s="106"/>
      <c r="AE12" s="104" t="s">
        <v>34</v>
      </c>
      <c r="AF12" s="105"/>
      <c r="AG12" s="105"/>
      <c r="AH12" s="105"/>
      <c r="AI12" s="105"/>
      <c r="AJ12" s="105"/>
      <c r="AK12" s="105"/>
      <c r="AL12" s="106"/>
      <c r="AM12" s="104" t="s">
        <v>35</v>
      </c>
      <c r="AN12" s="105"/>
      <c r="AO12" s="105"/>
      <c r="AP12" s="105"/>
      <c r="AQ12" s="105"/>
      <c r="AR12" s="105"/>
      <c r="AS12" s="105"/>
      <c r="AT12" s="106"/>
      <c r="AU12" s="104" t="s">
        <v>37</v>
      </c>
      <c r="AV12" s="105"/>
      <c r="AW12" s="105"/>
      <c r="AX12" s="105"/>
      <c r="AY12" s="105"/>
      <c r="AZ12" s="105"/>
      <c r="BA12" s="105"/>
      <c r="BB12" s="106"/>
      <c r="BC12" s="5"/>
      <c r="BD12" s="5"/>
      <c r="BE12" s="5"/>
      <c r="BF12" s="5"/>
      <c r="BG12" s="5"/>
      <c r="BH12" s="21"/>
    </row>
    <row r="13" spans="1:60" ht="15" customHeight="1">
      <c r="A13" s="112">
        <v>1</v>
      </c>
      <c r="B13" s="112"/>
      <c r="C13" s="123" t="s">
        <v>101</v>
      </c>
      <c r="D13" s="124"/>
      <c r="E13" s="124"/>
      <c r="F13" s="124"/>
      <c r="G13" s="124"/>
      <c r="H13" s="124"/>
      <c r="I13" s="124" t="s">
        <v>46</v>
      </c>
      <c r="J13" s="124"/>
      <c r="K13" s="124"/>
      <c r="L13" s="124"/>
      <c r="M13" s="124"/>
      <c r="N13" s="128"/>
      <c r="O13" s="125">
        <v>380</v>
      </c>
      <c r="P13" s="126"/>
      <c r="Q13" s="126"/>
      <c r="R13" s="126"/>
      <c r="S13" s="126"/>
      <c r="T13" s="126"/>
      <c r="U13" s="126"/>
      <c r="V13" s="127"/>
      <c r="W13" s="125">
        <f>O13</f>
        <v>380</v>
      </c>
      <c r="X13" s="126"/>
      <c r="Y13" s="126"/>
      <c r="Z13" s="126"/>
      <c r="AA13" s="126"/>
      <c r="AB13" s="126"/>
      <c r="AC13" s="126"/>
      <c r="AD13" s="127"/>
      <c r="AE13" s="119">
        <v>109</v>
      </c>
      <c r="AF13" s="120"/>
      <c r="AG13" s="120"/>
      <c r="AH13" s="120"/>
      <c r="AI13" s="120"/>
      <c r="AJ13" s="120"/>
      <c r="AK13" s="120"/>
      <c r="AL13" s="121"/>
      <c r="AM13" s="104" t="s">
        <v>38</v>
      </c>
      <c r="AN13" s="105"/>
      <c r="AO13" s="105"/>
      <c r="AP13" s="105"/>
      <c r="AQ13" s="105"/>
      <c r="AR13" s="105"/>
      <c r="AS13" s="105"/>
      <c r="AT13" s="106"/>
      <c r="AU13" s="104" t="s">
        <v>38</v>
      </c>
      <c r="AV13" s="105"/>
      <c r="AW13" s="105"/>
      <c r="AX13" s="105"/>
      <c r="AY13" s="105"/>
      <c r="AZ13" s="105"/>
      <c r="BA13" s="105"/>
      <c r="BB13" s="106"/>
      <c r="BC13" s="5"/>
      <c r="BD13" s="5"/>
      <c r="BE13" s="5"/>
      <c r="BF13" s="5"/>
      <c r="BG13" s="5"/>
      <c r="BH13" s="21"/>
    </row>
    <row r="14" spans="1:60" ht="33" customHeight="1">
      <c r="A14" s="112">
        <v>2</v>
      </c>
      <c r="B14" s="112"/>
      <c r="C14" s="123" t="s">
        <v>101</v>
      </c>
      <c r="D14" s="124"/>
      <c r="E14" s="124"/>
      <c r="F14" s="124"/>
      <c r="G14" s="124"/>
      <c r="H14" s="124"/>
      <c r="I14" s="124" t="s">
        <v>47</v>
      </c>
      <c r="J14" s="124"/>
      <c r="K14" s="124"/>
      <c r="L14" s="124"/>
      <c r="M14" s="124"/>
      <c r="N14" s="128"/>
      <c r="O14" s="125" t="s">
        <v>90</v>
      </c>
      <c r="P14" s="126"/>
      <c r="Q14" s="126"/>
      <c r="R14" s="126"/>
      <c r="S14" s="126"/>
      <c r="T14" s="126"/>
      <c r="U14" s="126"/>
      <c r="V14" s="127"/>
      <c r="W14" s="125" t="str">
        <f>O14</f>
        <v>608. 609. 630. 614. 613. 625. 617. 616. 648. 620. 619. 628</v>
      </c>
      <c r="X14" s="126"/>
      <c r="Y14" s="126"/>
      <c r="Z14" s="126"/>
      <c r="AA14" s="126"/>
      <c r="AB14" s="126"/>
      <c r="AC14" s="126"/>
      <c r="AD14" s="127"/>
      <c r="AE14" s="125" t="s">
        <v>91</v>
      </c>
      <c r="AF14" s="126"/>
      <c r="AG14" s="126"/>
      <c r="AH14" s="126"/>
      <c r="AI14" s="126"/>
      <c r="AJ14" s="126"/>
      <c r="AK14" s="126"/>
      <c r="AL14" s="127"/>
      <c r="AM14" s="104" t="s">
        <v>38</v>
      </c>
      <c r="AN14" s="105"/>
      <c r="AO14" s="105"/>
      <c r="AP14" s="105"/>
      <c r="AQ14" s="105"/>
      <c r="AR14" s="105"/>
      <c r="AS14" s="105"/>
      <c r="AT14" s="106"/>
      <c r="AU14" s="104" t="s">
        <v>38</v>
      </c>
      <c r="AV14" s="105"/>
      <c r="AW14" s="105"/>
      <c r="AX14" s="105"/>
      <c r="AY14" s="105"/>
      <c r="AZ14" s="105"/>
      <c r="BA14" s="105"/>
      <c r="BB14" s="106"/>
      <c r="BC14" s="5"/>
      <c r="BD14" s="21"/>
      <c r="BE14" s="21"/>
      <c r="BF14" s="21"/>
      <c r="BG14" s="21"/>
      <c r="BH14" s="21"/>
    </row>
    <row r="15" spans="1:60" ht="30" customHeight="1">
      <c r="A15" s="112">
        <v>3</v>
      </c>
      <c r="B15" s="112"/>
      <c r="C15" s="123" t="s">
        <v>101</v>
      </c>
      <c r="D15" s="124"/>
      <c r="E15" s="124"/>
      <c r="F15" s="124"/>
      <c r="G15" s="124"/>
      <c r="H15" s="124"/>
      <c r="I15" s="124" t="s">
        <v>48</v>
      </c>
      <c r="J15" s="124"/>
      <c r="K15" s="124"/>
      <c r="L15" s="124"/>
      <c r="M15" s="124"/>
      <c r="N15" s="128"/>
      <c r="O15" s="125" t="s">
        <v>92</v>
      </c>
      <c r="P15" s="126"/>
      <c r="Q15" s="126"/>
      <c r="R15" s="126"/>
      <c r="S15" s="126"/>
      <c r="T15" s="126"/>
      <c r="U15" s="126"/>
      <c r="V15" s="127"/>
      <c r="W15" s="125" t="str">
        <f>O15</f>
        <v>600. 601. 602. 607. 603. 623. 606. 605. 635. 636. 637. 632. 633</v>
      </c>
      <c r="X15" s="126"/>
      <c r="Y15" s="126"/>
      <c r="Z15" s="126"/>
      <c r="AA15" s="126"/>
      <c r="AB15" s="126"/>
      <c r="AC15" s="126"/>
      <c r="AD15" s="127"/>
      <c r="AE15" s="125" t="s">
        <v>93</v>
      </c>
      <c r="AF15" s="126"/>
      <c r="AG15" s="126"/>
      <c r="AH15" s="126"/>
      <c r="AI15" s="126"/>
      <c r="AJ15" s="126"/>
      <c r="AK15" s="126"/>
      <c r="AL15" s="127"/>
      <c r="AM15" s="104" t="s">
        <v>38</v>
      </c>
      <c r="AN15" s="105"/>
      <c r="AO15" s="105"/>
      <c r="AP15" s="105"/>
      <c r="AQ15" s="105"/>
      <c r="AR15" s="105"/>
      <c r="AS15" s="105"/>
      <c r="AT15" s="106"/>
      <c r="AU15" s="104" t="s">
        <v>38</v>
      </c>
      <c r="AV15" s="105"/>
      <c r="AW15" s="105"/>
      <c r="AX15" s="105"/>
      <c r="AY15" s="105"/>
      <c r="AZ15" s="105"/>
      <c r="BA15" s="105"/>
      <c r="BB15" s="106"/>
      <c r="BC15" s="5"/>
      <c r="BD15" s="21"/>
      <c r="BE15" s="21"/>
      <c r="BF15" s="21"/>
      <c r="BG15" s="21"/>
      <c r="BH15" s="21"/>
    </row>
    <row r="16" spans="1:60" ht="7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4"/>
      <c r="AC16" s="34"/>
      <c r="AD16" s="34"/>
      <c r="AE16" s="34"/>
      <c r="AF16" s="34"/>
      <c r="AG16" s="34"/>
      <c r="AH16" s="34"/>
      <c r="AI16" s="34"/>
      <c r="AJ16" s="34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5"/>
      <c r="BD16" s="5"/>
      <c r="BE16" s="5"/>
      <c r="BF16" s="5"/>
      <c r="BG16" s="5"/>
      <c r="BH16" s="21"/>
    </row>
    <row r="17" spans="1:60" ht="15.75" customHeight="1">
      <c r="A17" s="31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5"/>
      <c r="BD17" s="5"/>
      <c r="BE17" s="5"/>
      <c r="BF17" s="5"/>
      <c r="BG17" s="5"/>
      <c r="BH17" s="21"/>
    </row>
    <row r="18" spans="1:60" ht="18.75" customHeight="1">
      <c r="A18" s="112" t="s">
        <v>45</v>
      </c>
      <c r="B18" s="112"/>
      <c r="C18" s="104" t="s">
        <v>49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16" t="s">
        <v>50</v>
      </c>
      <c r="P18" s="117"/>
      <c r="Q18" s="117"/>
      <c r="R18" s="118"/>
      <c r="S18" s="116" t="s">
        <v>51</v>
      </c>
      <c r="T18" s="117"/>
      <c r="U18" s="117"/>
      <c r="V18" s="118"/>
      <c r="W18" s="116" t="s">
        <v>52</v>
      </c>
      <c r="X18" s="117"/>
      <c r="Y18" s="117"/>
      <c r="Z18" s="118"/>
      <c r="AA18" s="116" t="s">
        <v>53</v>
      </c>
      <c r="AB18" s="117"/>
      <c r="AC18" s="117"/>
      <c r="AD18" s="118"/>
      <c r="AE18" s="104" t="s">
        <v>54</v>
      </c>
      <c r="AF18" s="105"/>
      <c r="AG18" s="105"/>
      <c r="AH18" s="106"/>
      <c r="AI18" s="129" t="s">
        <v>55</v>
      </c>
      <c r="AJ18" s="130"/>
      <c r="AK18" s="130"/>
      <c r="AL18" s="131"/>
      <c r="AM18" s="104" t="s">
        <v>56</v>
      </c>
      <c r="AN18" s="105"/>
      <c r="AO18" s="105"/>
      <c r="AP18" s="106"/>
      <c r="AQ18" s="104" t="s">
        <v>57</v>
      </c>
      <c r="AR18" s="105"/>
      <c r="AS18" s="105"/>
      <c r="AT18" s="106"/>
      <c r="AU18" s="104" t="s">
        <v>58</v>
      </c>
      <c r="AV18" s="105"/>
      <c r="AW18" s="105"/>
      <c r="AX18" s="106"/>
      <c r="AY18" s="104" t="s">
        <v>59</v>
      </c>
      <c r="AZ18" s="105"/>
      <c r="BA18" s="105"/>
      <c r="BB18" s="106"/>
      <c r="BC18" s="5"/>
      <c r="BD18" s="5"/>
      <c r="BE18" s="5"/>
      <c r="BF18" s="5"/>
      <c r="BG18" s="5"/>
      <c r="BH18" s="21"/>
    </row>
    <row r="19" spans="1:60" ht="12.75" customHeight="1">
      <c r="A19" s="95">
        <v>1</v>
      </c>
      <c r="B19" s="95"/>
      <c r="C19" s="36" t="s">
        <v>84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04">
        <v>3</v>
      </c>
      <c r="P19" s="105"/>
      <c r="Q19" s="105"/>
      <c r="R19" s="106"/>
      <c r="S19" s="104">
        <v>20.4</v>
      </c>
      <c r="T19" s="105"/>
      <c r="U19" s="105"/>
      <c r="V19" s="106"/>
      <c r="W19" s="104">
        <v>10.3</v>
      </c>
      <c r="X19" s="105"/>
      <c r="Y19" s="105"/>
      <c r="Z19" s="106"/>
      <c r="AA19" s="104">
        <v>1152</v>
      </c>
      <c r="AB19" s="105"/>
      <c r="AC19" s="105"/>
      <c r="AD19" s="106"/>
      <c r="AE19" s="104">
        <v>27</v>
      </c>
      <c r="AF19" s="105"/>
      <c r="AG19" s="105"/>
      <c r="AH19" s="106"/>
      <c r="AI19" s="104">
        <v>27</v>
      </c>
      <c r="AJ19" s="105"/>
      <c r="AK19" s="105"/>
      <c r="AL19" s="106"/>
      <c r="AM19" s="104">
        <v>35</v>
      </c>
      <c r="AN19" s="105"/>
      <c r="AO19" s="105"/>
      <c r="AP19" s="106"/>
      <c r="AQ19" s="104">
        <v>159</v>
      </c>
      <c r="AR19" s="105"/>
      <c r="AS19" s="105"/>
      <c r="AT19" s="106"/>
      <c r="AU19" s="104">
        <v>0</v>
      </c>
      <c r="AV19" s="105"/>
      <c r="AW19" s="105"/>
      <c r="AX19" s="106"/>
      <c r="AY19" s="104">
        <v>0</v>
      </c>
      <c r="AZ19" s="105"/>
      <c r="BA19" s="105"/>
      <c r="BB19" s="106"/>
      <c r="BC19" s="5"/>
      <c r="BD19" s="5"/>
      <c r="BE19" s="5"/>
      <c r="BF19" s="5"/>
      <c r="BG19" s="5"/>
      <c r="BH19" s="21"/>
    </row>
    <row r="20" spans="1:60" ht="12.75" customHeight="1">
      <c r="A20" s="95">
        <v>2</v>
      </c>
      <c r="B20" s="95"/>
      <c r="C20" s="36" t="s">
        <v>88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04"/>
      <c r="P20" s="105"/>
      <c r="Q20" s="105"/>
      <c r="R20" s="106"/>
      <c r="S20" s="104">
        <v>0</v>
      </c>
      <c r="T20" s="105"/>
      <c r="U20" s="105"/>
      <c r="V20" s="106"/>
      <c r="W20" s="104">
        <v>0</v>
      </c>
      <c r="X20" s="105"/>
      <c r="Y20" s="105"/>
      <c r="Z20" s="106"/>
      <c r="AA20" s="104">
        <v>0</v>
      </c>
      <c r="AB20" s="105"/>
      <c r="AC20" s="105"/>
      <c r="AD20" s="106"/>
      <c r="AE20" s="104">
        <v>0</v>
      </c>
      <c r="AF20" s="105"/>
      <c r="AG20" s="105"/>
      <c r="AH20" s="106"/>
      <c r="AI20" s="104">
        <v>0</v>
      </c>
      <c r="AJ20" s="105"/>
      <c r="AK20" s="105"/>
      <c r="AL20" s="106"/>
      <c r="AM20" s="104">
        <v>0</v>
      </c>
      <c r="AN20" s="105"/>
      <c r="AO20" s="105"/>
      <c r="AP20" s="106"/>
      <c r="AQ20" s="104">
        <v>1</v>
      </c>
      <c r="AR20" s="105"/>
      <c r="AS20" s="105"/>
      <c r="AT20" s="106"/>
      <c r="AU20" s="104">
        <v>0</v>
      </c>
      <c r="AV20" s="105"/>
      <c r="AW20" s="105"/>
      <c r="AX20" s="106"/>
      <c r="AY20" s="104">
        <v>0</v>
      </c>
      <c r="AZ20" s="105"/>
      <c r="BA20" s="105"/>
      <c r="BB20" s="106"/>
      <c r="BC20" s="5"/>
      <c r="BD20" s="21"/>
      <c r="BE20" s="21"/>
      <c r="BF20" s="21"/>
      <c r="BG20" s="21"/>
      <c r="BH20" s="21"/>
    </row>
    <row r="21" spans="1:60" ht="12.75" customHeight="1">
      <c r="A21" s="95">
        <v>3</v>
      </c>
      <c r="B21" s="95"/>
      <c r="C21" s="36" t="s">
        <v>89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04"/>
      <c r="P21" s="105"/>
      <c r="Q21" s="105"/>
      <c r="R21" s="106"/>
      <c r="S21" s="104">
        <f>S20</f>
        <v>0</v>
      </c>
      <c r="T21" s="105"/>
      <c r="U21" s="105"/>
      <c r="V21" s="106"/>
      <c r="W21" s="104">
        <f>W20</f>
        <v>0</v>
      </c>
      <c r="X21" s="105"/>
      <c r="Y21" s="105"/>
      <c r="Z21" s="106"/>
      <c r="AA21" s="104">
        <v>0</v>
      </c>
      <c r="AB21" s="105"/>
      <c r="AC21" s="105"/>
      <c r="AD21" s="106"/>
      <c r="AE21" s="104">
        <f>AE20</f>
        <v>0</v>
      </c>
      <c r="AF21" s="105"/>
      <c r="AG21" s="105"/>
      <c r="AH21" s="106"/>
      <c r="AI21" s="104">
        <f>AI20</f>
        <v>0</v>
      </c>
      <c r="AJ21" s="105"/>
      <c r="AK21" s="105"/>
      <c r="AL21" s="106"/>
      <c r="AM21" s="104">
        <f>AM20</f>
        <v>0</v>
      </c>
      <c r="AN21" s="105"/>
      <c r="AO21" s="105"/>
      <c r="AP21" s="106"/>
      <c r="AQ21" s="104">
        <v>1</v>
      </c>
      <c r="AR21" s="105"/>
      <c r="AS21" s="105"/>
      <c r="AT21" s="106"/>
      <c r="AU21" s="104">
        <f>AU20</f>
        <v>0</v>
      </c>
      <c r="AV21" s="105"/>
      <c r="AW21" s="105"/>
      <c r="AX21" s="106"/>
      <c r="AY21" s="104">
        <f>AY20</f>
        <v>0</v>
      </c>
      <c r="AZ21" s="105"/>
      <c r="BA21" s="105"/>
      <c r="BB21" s="106"/>
      <c r="BC21" s="5"/>
      <c r="BD21" s="21"/>
      <c r="BE21" s="21"/>
      <c r="BF21" s="21"/>
      <c r="BG21" s="21"/>
      <c r="BH21" s="21"/>
    </row>
    <row r="22" spans="1:55" ht="7.5" customHeight="1">
      <c r="A22" s="3"/>
      <c r="B22" s="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28"/>
      <c r="T22" s="28"/>
      <c r="U22" s="28"/>
      <c r="V22" s="28"/>
      <c r="W22" s="28"/>
      <c r="X22" s="28"/>
      <c r="Y22" s="28"/>
      <c r="Z22" s="28"/>
      <c r="AA22" s="28"/>
      <c r="AB22" s="3"/>
      <c r="AC22" s="3"/>
      <c r="AD22" s="3"/>
      <c r="AE22" s="3"/>
      <c r="AF22" s="3"/>
      <c r="AG22" s="3"/>
      <c r="AH22" s="3"/>
      <c r="AI22" s="3"/>
      <c r="AJ22" s="3"/>
      <c r="AK22" s="38"/>
      <c r="AL22" s="38"/>
      <c r="AM22" s="3"/>
      <c r="AN22" s="3"/>
      <c r="AO22" s="3"/>
      <c r="AP22" s="3"/>
      <c r="AQ22" s="84"/>
      <c r="AR22" s="84"/>
      <c r="AS22" s="84"/>
      <c r="AT22" s="85"/>
      <c r="AU22" s="85"/>
      <c r="AV22" s="85"/>
      <c r="AW22" s="85"/>
      <c r="AX22" s="85"/>
      <c r="AY22" s="85"/>
      <c r="AZ22" s="85"/>
      <c r="BA22" s="85"/>
      <c r="BB22" s="85"/>
      <c r="BC22" s="5"/>
    </row>
    <row r="23" spans="1:35" ht="12.75" customHeight="1">
      <c r="A23" s="31" t="s">
        <v>60</v>
      </c>
      <c r="B23" s="39"/>
      <c r="N23" s="4"/>
      <c r="O23" s="4"/>
      <c r="P23" s="10"/>
      <c r="Q23" s="10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1"/>
    </row>
    <row r="24" spans="1:55" ht="18.75" customHeight="1">
      <c r="A24" s="112" t="s">
        <v>45</v>
      </c>
      <c r="B24" s="112"/>
      <c r="C24" s="104" t="s">
        <v>61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6"/>
      <c r="S24" s="75" t="s">
        <v>62</v>
      </c>
      <c r="T24" s="76"/>
      <c r="U24" s="76"/>
      <c r="V24" s="77"/>
      <c r="W24" s="75" t="s">
        <v>63</v>
      </c>
      <c r="X24" s="76"/>
      <c r="Y24" s="76"/>
      <c r="Z24" s="77"/>
      <c r="AA24" s="75" t="s">
        <v>64</v>
      </c>
      <c r="AB24" s="76"/>
      <c r="AC24" s="76"/>
      <c r="AD24" s="77"/>
      <c r="AE24" s="75" t="s">
        <v>65</v>
      </c>
      <c r="AF24" s="76"/>
      <c r="AG24" s="76"/>
      <c r="AH24" s="77"/>
      <c r="AI24" s="75" t="s">
        <v>66</v>
      </c>
      <c r="AJ24" s="76"/>
      <c r="AK24" s="76"/>
      <c r="AL24" s="77"/>
      <c r="AM24" s="75" t="s">
        <v>67</v>
      </c>
      <c r="AN24" s="76"/>
      <c r="AO24" s="76"/>
      <c r="AP24" s="77"/>
      <c r="AQ24" s="75" t="s">
        <v>68</v>
      </c>
      <c r="AR24" s="76"/>
      <c r="AS24" s="76"/>
      <c r="AT24" s="77"/>
      <c r="AU24" s="81" t="s">
        <v>69</v>
      </c>
      <c r="AV24" s="82"/>
      <c r="AW24" s="82"/>
      <c r="AX24" s="83"/>
      <c r="AY24" s="75" t="s">
        <v>70</v>
      </c>
      <c r="AZ24" s="76"/>
      <c r="BA24" s="76"/>
      <c r="BB24" s="77"/>
      <c r="BC24" s="5"/>
    </row>
    <row r="25" spans="1:55" ht="12.75" customHeight="1">
      <c r="A25" s="95">
        <v>1</v>
      </c>
      <c r="B25" s="95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81"/>
      <c r="T25" s="82"/>
      <c r="U25" s="82"/>
      <c r="V25" s="83"/>
      <c r="W25" s="81"/>
      <c r="X25" s="82"/>
      <c r="Y25" s="82"/>
      <c r="Z25" s="83"/>
      <c r="AA25" s="81"/>
      <c r="AB25" s="82"/>
      <c r="AC25" s="82"/>
      <c r="AD25" s="83"/>
      <c r="AE25" s="81"/>
      <c r="AF25" s="82"/>
      <c r="AG25" s="82"/>
      <c r="AH25" s="83"/>
      <c r="AI25" s="78"/>
      <c r="AJ25" s="79"/>
      <c r="AK25" s="79"/>
      <c r="AL25" s="80"/>
      <c r="AM25" s="78"/>
      <c r="AN25" s="79"/>
      <c r="AO25" s="79"/>
      <c r="AP25" s="80"/>
      <c r="AQ25" s="81"/>
      <c r="AR25" s="82"/>
      <c r="AS25" s="82"/>
      <c r="AT25" s="83"/>
      <c r="AU25" s="81"/>
      <c r="AV25" s="82"/>
      <c r="AW25" s="82"/>
      <c r="AX25" s="83"/>
      <c r="AY25" s="81"/>
      <c r="AZ25" s="82"/>
      <c r="BA25" s="82"/>
      <c r="BB25" s="83"/>
      <c r="BC25" s="5"/>
    </row>
    <row r="26" spans="1:55" ht="12.75" customHeight="1">
      <c r="A26" s="95">
        <v>2</v>
      </c>
      <c r="B26" s="95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81"/>
      <c r="T26" s="82"/>
      <c r="U26" s="82"/>
      <c r="V26" s="83"/>
      <c r="W26" s="81"/>
      <c r="X26" s="82"/>
      <c r="Y26" s="82"/>
      <c r="Z26" s="83"/>
      <c r="AA26" s="81"/>
      <c r="AB26" s="82"/>
      <c r="AC26" s="82"/>
      <c r="AD26" s="83"/>
      <c r="AE26" s="81"/>
      <c r="AF26" s="82"/>
      <c r="AG26" s="82"/>
      <c r="AH26" s="83"/>
      <c r="AI26" s="78"/>
      <c r="AJ26" s="79"/>
      <c r="AK26" s="79"/>
      <c r="AL26" s="80"/>
      <c r="AM26" s="78"/>
      <c r="AN26" s="79"/>
      <c r="AO26" s="79"/>
      <c r="AP26" s="80"/>
      <c r="AQ26" s="81"/>
      <c r="AR26" s="82"/>
      <c r="AS26" s="82"/>
      <c r="AT26" s="83"/>
      <c r="AU26" s="81"/>
      <c r="AV26" s="82"/>
      <c r="AW26" s="82"/>
      <c r="AX26" s="83"/>
      <c r="AY26" s="81"/>
      <c r="AZ26" s="82"/>
      <c r="BA26" s="82"/>
      <c r="BB26" s="83"/>
      <c r="BC26" s="5"/>
    </row>
    <row r="27" spans="1:55" ht="12.75" customHeight="1">
      <c r="A27" s="95">
        <v>3</v>
      </c>
      <c r="B27" s="95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81"/>
      <c r="T27" s="82"/>
      <c r="U27" s="82"/>
      <c r="V27" s="83"/>
      <c r="W27" s="81"/>
      <c r="X27" s="82"/>
      <c r="Y27" s="82"/>
      <c r="Z27" s="83"/>
      <c r="AA27" s="81"/>
      <c r="AB27" s="82"/>
      <c r="AC27" s="82"/>
      <c r="AD27" s="83"/>
      <c r="AE27" s="81"/>
      <c r="AF27" s="82"/>
      <c r="AG27" s="82"/>
      <c r="AH27" s="83"/>
      <c r="AI27" s="78"/>
      <c r="AJ27" s="79"/>
      <c r="AK27" s="79"/>
      <c r="AL27" s="80"/>
      <c r="AM27" s="78"/>
      <c r="AN27" s="79"/>
      <c r="AO27" s="79"/>
      <c r="AP27" s="80"/>
      <c r="AQ27" s="81"/>
      <c r="AR27" s="82"/>
      <c r="AS27" s="82"/>
      <c r="AT27" s="83"/>
      <c r="AU27" s="81"/>
      <c r="AV27" s="82"/>
      <c r="AW27" s="82"/>
      <c r="AX27" s="83"/>
      <c r="AY27" s="81"/>
      <c r="AZ27" s="82"/>
      <c r="BA27" s="82"/>
      <c r="BB27" s="83"/>
      <c r="BC27" s="5"/>
    </row>
    <row r="28" spans="1:55" ht="12.75" customHeight="1">
      <c r="A28" s="95">
        <v>4</v>
      </c>
      <c r="B28" s="95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81"/>
      <c r="T28" s="82"/>
      <c r="U28" s="82"/>
      <c r="V28" s="83"/>
      <c r="W28" s="81"/>
      <c r="X28" s="82"/>
      <c r="Y28" s="82"/>
      <c r="Z28" s="83"/>
      <c r="AA28" s="81"/>
      <c r="AB28" s="82"/>
      <c r="AC28" s="82"/>
      <c r="AD28" s="83"/>
      <c r="AE28" s="81"/>
      <c r="AF28" s="82"/>
      <c r="AG28" s="82"/>
      <c r="AH28" s="83"/>
      <c r="AI28" s="78"/>
      <c r="AJ28" s="79"/>
      <c r="AK28" s="79"/>
      <c r="AL28" s="80"/>
      <c r="AM28" s="78"/>
      <c r="AN28" s="79"/>
      <c r="AO28" s="79"/>
      <c r="AP28" s="80"/>
      <c r="AQ28" s="81"/>
      <c r="AR28" s="82"/>
      <c r="AS28" s="82"/>
      <c r="AT28" s="83"/>
      <c r="AU28" s="81"/>
      <c r="AV28" s="82"/>
      <c r="AW28" s="82"/>
      <c r="AX28" s="83"/>
      <c r="AY28" s="81"/>
      <c r="AZ28" s="82"/>
      <c r="BA28" s="82"/>
      <c r="BB28" s="83"/>
      <c r="BC28" s="5"/>
    </row>
    <row r="29" spans="1:55" ht="12.75" customHeight="1">
      <c r="A29" s="95">
        <v>5</v>
      </c>
      <c r="B29" s="95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81"/>
      <c r="T29" s="82"/>
      <c r="U29" s="82"/>
      <c r="V29" s="83"/>
      <c r="W29" s="81"/>
      <c r="X29" s="82"/>
      <c r="Y29" s="82"/>
      <c r="Z29" s="83"/>
      <c r="AA29" s="81"/>
      <c r="AB29" s="82"/>
      <c r="AC29" s="82"/>
      <c r="AD29" s="83"/>
      <c r="AE29" s="81"/>
      <c r="AF29" s="82"/>
      <c r="AG29" s="82"/>
      <c r="AH29" s="83"/>
      <c r="AI29" s="78"/>
      <c r="AJ29" s="79"/>
      <c r="AK29" s="79"/>
      <c r="AL29" s="80"/>
      <c r="AM29" s="78"/>
      <c r="AN29" s="79"/>
      <c r="AO29" s="79"/>
      <c r="AP29" s="80"/>
      <c r="AQ29" s="81"/>
      <c r="AR29" s="82"/>
      <c r="AS29" s="82"/>
      <c r="AT29" s="83"/>
      <c r="AU29" s="81"/>
      <c r="AV29" s="82"/>
      <c r="AW29" s="82"/>
      <c r="AX29" s="83"/>
      <c r="AY29" s="81"/>
      <c r="AZ29" s="82"/>
      <c r="BA29" s="82"/>
      <c r="BB29" s="83"/>
      <c r="BC29" s="5"/>
    </row>
    <row r="30" spans="1:57" s="1" customFormat="1" ht="7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8"/>
      <c r="BD30" s="9"/>
      <c r="BE30" s="9"/>
    </row>
    <row r="31" spans="1:55" ht="12.75">
      <c r="A31" s="31" t="s">
        <v>24</v>
      </c>
      <c r="B31" s="41"/>
      <c r="BB31" s="5"/>
      <c r="BC31" s="5"/>
    </row>
    <row r="32" spans="1:55" ht="9" customHeight="1">
      <c r="A32" s="96">
        <v>1</v>
      </c>
      <c r="B32" s="96"/>
      <c r="C32" s="101" t="s">
        <v>71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5"/>
    </row>
    <row r="33" spans="1:55" ht="9" customHeight="1">
      <c r="A33" s="96">
        <v>2</v>
      </c>
      <c r="B33" s="96"/>
      <c r="C33" s="101" t="s">
        <v>72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5"/>
    </row>
    <row r="34" spans="1:55" ht="9" customHeight="1">
      <c r="A34" s="96">
        <v>3</v>
      </c>
      <c r="B34" s="96"/>
      <c r="C34" s="97" t="s">
        <v>73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5"/>
    </row>
    <row r="35" spans="1:55" ht="9" customHeight="1">
      <c r="A35" s="96">
        <v>4</v>
      </c>
      <c r="B35" s="96"/>
      <c r="C35" s="97" t="s">
        <v>83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5"/>
    </row>
    <row r="36" spans="1:55" ht="7.5" customHeight="1">
      <c r="A36" s="97"/>
      <c r="B36" s="97"/>
      <c r="AW36" s="6"/>
      <c r="BB36" s="5"/>
      <c r="BC36" s="5"/>
    </row>
    <row r="37" spans="1:57" s="1" customFormat="1" ht="12.75" customHeight="1">
      <c r="A37" s="31" t="s">
        <v>2</v>
      </c>
      <c r="G37" s="90" t="s">
        <v>41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8"/>
      <c r="BD37" s="9"/>
      <c r="BE37" s="9"/>
    </row>
    <row r="38" spans="1:57" s="1" customFormat="1" ht="12.75" customHeight="1">
      <c r="A38" s="90" t="s">
        <v>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42"/>
      <c r="AX38" s="42"/>
      <c r="AY38" s="42"/>
      <c r="AZ38" s="42"/>
      <c r="BA38" s="42"/>
      <c r="BB38" s="42"/>
      <c r="BC38" s="8"/>
      <c r="BD38" s="9"/>
      <c r="BE38" s="9"/>
    </row>
    <row r="39" spans="1:57" s="1" customFormat="1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8"/>
      <c r="BD39" s="9"/>
      <c r="BE39" s="9"/>
    </row>
    <row r="40" spans="1:63" s="1" customFormat="1" ht="18.75" customHeight="1">
      <c r="A40" s="44" t="s">
        <v>74</v>
      </c>
      <c r="B40" s="44"/>
      <c r="C40" s="44"/>
      <c r="D40" s="44"/>
      <c r="E40" s="44"/>
      <c r="F40" s="44"/>
      <c r="G40" s="44"/>
      <c r="H40" s="44"/>
      <c r="I40" s="44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4"/>
      <c r="AH40" s="99"/>
      <c r="AI40" s="99"/>
      <c r="AJ40" s="99"/>
      <c r="AK40" s="99"/>
      <c r="AL40" s="99"/>
      <c r="AM40" s="99"/>
      <c r="AN40" s="99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D40" s="8"/>
      <c r="BE40" s="7"/>
      <c r="BF40" s="7"/>
      <c r="BG40" s="9"/>
      <c r="BH40" s="9"/>
      <c r="BI40" s="9"/>
      <c r="BJ40" s="9"/>
      <c r="BK40" s="9"/>
    </row>
    <row r="41" spans="1:57" s="1" customFormat="1" ht="18.75" customHeight="1">
      <c r="A41" s="44" t="s">
        <v>75</v>
      </c>
      <c r="B41" s="44"/>
      <c r="C41" s="44"/>
      <c r="D41" s="44"/>
      <c r="E41" s="44"/>
      <c r="F41" s="44"/>
      <c r="G41" s="44"/>
      <c r="H41" s="44"/>
      <c r="I41" s="44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4"/>
      <c r="AH41" s="99"/>
      <c r="AI41" s="99"/>
      <c r="AJ41" s="99"/>
      <c r="AK41" s="99"/>
      <c r="AL41" s="99"/>
      <c r="AM41" s="99"/>
      <c r="AN41" s="99"/>
      <c r="AO41" s="48"/>
      <c r="AP41" s="91"/>
      <c r="AQ41" s="91"/>
      <c r="AR41" s="49"/>
      <c r="AS41" s="87"/>
      <c r="AT41" s="87"/>
      <c r="AU41" s="87"/>
      <c r="AV41" s="87"/>
      <c r="AW41" s="87"/>
      <c r="AX41" s="87"/>
      <c r="AY41" s="86"/>
      <c r="AZ41" s="86"/>
      <c r="BA41" s="86"/>
      <c r="BB41" s="50"/>
      <c r="BC41" s="8"/>
      <c r="BD41" s="9"/>
      <c r="BE41" s="9"/>
    </row>
    <row r="42" spans="1:57" s="1" customFormat="1" ht="18.75" customHeight="1" hidden="1">
      <c r="A42" s="44"/>
      <c r="B42" s="44"/>
      <c r="C42" s="44"/>
      <c r="D42" s="44"/>
      <c r="E42" s="44"/>
      <c r="F42" s="44"/>
      <c r="G42" s="44"/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8"/>
      <c r="AP42" s="91"/>
      <c r="AQ42" s="91"/>
      <c r="AR42" s="49"/>
      <c r="AS42" s="87"/>
      <c r="AT42" s="87"/>
      <c r="AU42" s="87"/>
      <c r="AV42" s="87"/>
      <c r="AW42" s="87"/>
      <c r="AX42" s="87"/>
      <c r="AY42" s="86"/>
      <c r="AZ42" s="86"/>
      <c r="BA42" s="86"/>
      <c r="BB42" s="50"/>
      <c r="BC42" s="8"/>
      <c r="BD42" s="9"/>
      <c r="BE42" s="9"/>
    </row>
    <row r="43" spans="1:57" s="1" customFormat="1" ht="12.75" customHeight="1" hidden="1">
      <c r="A43" s="31" t="s">
        <v>78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8"/>
      <c r="BD43" s="9"/>
      <c r="BE43" s="9"/>
    </row>
    <row r="44" spans="1:57" s="1" customFormat="1" ht="12.75" customHeight="1" hidden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42"/>
      <c r="AX44" s="42"/>
      <c r="AY44" s="42"/>
      <c r="AZ44" s="42"/>
      <c r="BA44" s="42"/>
      <c r="BB44" s="42"/>
      <c r="BC44" s="8"/>
      <c r="BD44" s="9"/>
      <c r="BE44" s="9"/>
    </row>
    <row r="45" spans="1:57" s="1" customFormat="1" ht="12.75" customHeight="1" hidden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42"/>
      <c r="AX45" s="42"/>
      <c r="AY45" s="42"/>
      <c r="AZ45" s="42"/>
      <c r="BA45" s="42"/>
      <c r="BB45" s="42"/>
      <c r="BC45" s="8"/>
      <c r="BD45" s="9"/>
      <c r="BE45" s="9"/>
    </row>
    <row r="46" spans="1:57" s="1" customFormat="1" ht="18.75" customHeight="1" hidden="1">
      <c r="A46" s="44"/>
      <c r="B46" s="44"/>
      <c r="C46" s="44"/>
      <c r="D46" s="44"/>
      <c r="E46" s="44"/>
      <c r="F46" s="44"/>
      <c r="G46" s="44"/>
      <c r="H46" s="44"/>
      <c r="I46" s="44"/>
      <c r="J46" s="45"/>
      <c r="K46" s="3"/>
      <c r="L46" s="3"/>
      <c r="M46" s="3"/>
      <c r="N46" s="3"/>
      <c r="O46" s="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3"/>
      <c r="AW46" s="3"/>
      <c r="AX46" s="3"/>
      <c r="AY46" s="7"/>
      <c r="AZ46" s="7"/>
      <c r="BA46" s="7"/>
      <c r="BB46" s="8"/>
      <c r="BC46" s="8"/>
      <c r="BD46" s="9"/>
      <c r="BE46" s="9"/>
    </row>
    <row r="47" spans="1:54" ht="18.75" customHeight="1" hidden="1">
      <c r="A47" s="52" t="s">
        <v>79</v>
      </c>
      <c r="B47" s="52"/>
      <c r="C47" s="52"/>
      <c r="D47" s="52"/>
      <c r="E47" s="52"/>
      <c r="F47" s="52"/>
      <c r="G47" s="52"/>
      <c r="H47" s="52"/>
      <c r="I47" s="52"/>
      <c r="J47" s="100" t="s">
        <v>80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4"/>
      <c r="AH47" s="44" t="s">
        <v>81</v>
      </c>
      <c r="AI47" s="44"/>
      <c r="AJ47" s="44"/>
      <c r="AK47" s="44"/>
      <c r="AL47" s="44"/>
      <c r="AM47" s="44"/>
      <c r="AN47" s="52"/>
      <c r="AO47" s="48" t="s">
        <v>76</v>
      </c>
      <c r="AP47" s="88"/>
      <c r="AQ47" s="88"/>
      <c r="AR47" s="49" t="s">
        <v>76</v>
      </c>
      <c r="AS47" s="89"/>
      <c r="AT47" s="89"/>
      <c r="AU47" s="89"/>
      <c r="AV47" s="89"/>
      <c r="AW47" s="89"/>
      <c r="AX47" s="89"/>
      <c r="AY47" s="86">
        <v>20</v>
      </c>
      <c r="AZ47" s="86"/>
      <c r="BA47" s="86"/>
      <c r="BB47" s="50" t="s">
        <v>77</v>
      </c>
    </row>
    <row r="48" spans="1:54" ht="18.75" customHeight="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48"/>
      <c r="AP48" s="91"/>
      <c r="AQ48" s="91"/>
      <c r="AR48" s="49"/>
      <c r="AS48" s="87"/>
      <c r="AT48" s="87"/>
      <c r="AU48" s="87"/>
      <c r="AV48" s="87"/>
      <c r="AW48" s="87"/>
      <c r="AX48" s="87"/>
      <c r="AY48" s="86"/>
      <c r="AZ48" s="86"/>
      <c r="BA48" s="86"/>
      <c r="BB48" s="50"/>
    </row>
    <row r="49" ht="12.75" hidden="1"/>
    <row r="50" ht="12.75" hidden="1"/>
  </sheetData>
  <sheetProtection/>
  <mergeCells count="196">
    <mergeCell ref="A15:B15"/>
    <mergeCell ref="AE20:AH20"/>
    <mergeCell ref="AE21:AH21"/>
    <mergeCell ref="AI26:AL26"/>
    <mergeCell ref="AI24:AL24"/>
    <mergeCell ref="AI19:AL19"/>
    <mergeCell ref="AI18:AL18"/>
    <mergeCell ref="AI20:AL20"/>
    <mergeCell ref="AI25:AL25"/>
    <mergeCell ref="I14:N14"/>
    <mergeCell ref="C14:H14"/>
    <mergeCell ref="C15:H15"/>
    <mergeCell ref="I15:N15"/>
    <mergeCell ref="O18:R18"/>
    <mergeCell ref="S18:V18"/>
    <mergeCell ref="C18:N18"/>
    <mergeCell ref="W13:AD13"/>
    <mergeCell ref="AE12:AL12"/>
    <mergeCell ref="O15:V15"/>
    <mergeCell ref="AE15:AL15"/>
    <mergeCell ref="O13:V13"/>
    <mergeCell ref="I13:N13"/>
    <mergeCell ref="O14:V14"/>
    <mergeCell ref="W14:AD14"/>
    <mergeCell ref="AE14:AL14"/>
    <mergeCell ref="W15:AD15"/>
    <mergeCell ref="C13:H13"/>
    <mergeCell ref="A13:B13"/>
    <mergeCell ref="AY21:BB21"/>
    <mergeCell ref="AM20:AP20"/>
    <mergeCell ref="AQ21:AT21"/>
    <mergeCell ref="AU15:BB15"/>
    <mergeCell ref="AM15:AT15"/>
    <mergeCell ref="AU13:BB13"/>
    <mergeCell ref="AU14:BB14"/>
    <mergeCell ref="AM19:AP19"/>
    <mergeCell ref="AU19:AX19"/>
    <mergeCell ref="AM14:AT14"/>
    <mergeCell ref="AM13:AT13"/>
    <mergeCell ref="AY18:BB18"/>
    <mergeCell ref="AY28:BB28"/>
    <mergeCell ref="AM28:AP28"/>
    <mergeCell ref="AM21:AP21"/>
    <mergeCell ref="AM27:AP27"/>
    <mergeCell ref="AY24:BB24"/>
    <mergeCell ref="AY27:BB27"/>
    <mergeCell ref="AU25:AX25"/>
    <mergeCell ref="AY25:BB25"/>
    <mergeCell ref="AY26:BB26"/>
    <mergeCell ref="C29:R29"/>
    <mergeCell ref="S29:V29"/>
    <mergeCell ref="W29:Z29"/>
    <mergeCell ref="AE25:AH25"/>
    <mergeCell ref="AA25:AD25"/>
    <mergeCell ref="S26:V26"/>
    <mergeCell ref="W26:Z26"/>
    <mergeCell ref="AE26:AH26"/>
    <mergeCell ref="AE27:AH27"/>
    <mergeCell ref="W25:Z25"/>
    <mergeCell ref="S20:V20"/>
    <mergeCell ref="W20:Z20"/>
    <mergeCell ref="AA20:AD20"/>
    <mergeCell ref="W21:Z21"/>
    <mergeCell ref="AA21:AD21"/>
    <mergeCell ref="AY29:BB29"/>
    <mergeCell ref="AA29:AD29"/>
    <mergeCell ref="AE29:AH29"/>
    <mergeCell ref="AI29:AL29"/>
    <mergeCell ref="AM29:AP29"/>
    <mergeCell ref="AQ29:AT29"/>
    <mergeCell ref="AU29:AX29"/>
    <mergeCell ref="AQ18:AT18"/>
    <mergeCell ref="AU18:AX18"/>
    <mergeCell ref="AI21:AL21"/>
    <mergeCell ref="AM18:AP18"/>
    <mergeCell ref="W19:Z19"/>
    <mergeCell ref="AA19:AD19"/>
    <mergeCell ref="AE19:AH19"/>
    <mergeCell ref="AA18:AD18"/>
    <mergeCell ref="AU21:AX21"/>
    <mergeCell ref="AQ19:AT19"/>
    <mergeCell ref="A21:B21"/>
    <mergeCell ref="A19:B19"/>
    <mergeCell ref="A20:B20"/>
    <mergeCell ref="O21:R21"/>
    <mergeCell ref="O20:R20"/>
    <mergeCell ref="S21:V21"/>
    <mergeCell ref="O19:R19"/>
    <mergeCell ref="S19:V19"/>
    <mergeCell ref="W24:Z24"/>
    <mergeCell ref="A25:B25"/>
    <mergeCell ref="C22:O22"/>
    <mergeCell ref="P22:R22"/>
    <mergeCell ref="C25:R25"/>
    <mergeCell ref="S25:V25"/>
    <mergeCell ref="S24:V24"/>
    <mergeCell ref="AM12:AT12"/>
    <mergeCell ref="A14:B14"/>
    <mergeCell ref="W12:AD12"/>
    <mergeCell ref="W18:Z18"/>
    <mergeCell ref="A18:B18"/>
    <mergeCell ref="AE18:AH18"/>
    <mergeCell ref="AE13:AL13"/>
    <mergeCell ref="A12:B12"/>
    <mergeCell ref="C12:N12"/>
    <mergeCell ref="O12:V12"/>
    <mergeCell ref="AN1:BB1"/>
    <mergeCell ref="AN2:BB2"/>
    <mergeCell ref="A3:Z3"/>
    <mergeCell ref="A4:Z4"/>
    <mergeCell ref="AN3:BB3"/>
    <mergeCell ref="AN4:BB4"/>
    <mergeCell ref="A1:Z1"/>
    <mergeCell ref="A2:Z2"/>
    <mergeCell ref="A5:Z5"/>
    <mergeCell ref="A6:Z6"/>
    <mergeCell ref="AA24:AD24"/>
    <mergeCell ref="AE24:AH24"/>
    <mergeCell ref="A7:Z7"/>
    <mergeCell ref="R8:AA8"/>
    <mergeCell ref="AB8:AH8"/>
    <mergeCell ref="A9:BB9"/>
    <mergeCell ref="A24:B24"/>
    <mergeCell ref="C24:R24"/>
    <mergeCell ref="AN5:BB5"/>
    <mergeCell ref="AP6:AQ6"/>
    <mergeCell ref="AV6:AW6"/>
    <mergeCell ref="AZ22:BB22"/>
    <mergeCell ref="AW22:AY22"/>
    <mergeCell ref="AQ20:AT20"/>
    <mergeCell ref="AU20:AX20"/>
    <mergeCell ref="AY20:BB20"/>
    <mergeCell ref="AU12:BB12"/>
    <mergeCell ref="AY19:BB19"/>
    <mergeCell ref="A29:B29"/>
    <mergeCell ref="J47:S47"/>
    <mergeCell ref="A36:B36"/>
    <mergeCell ref="G37:BB37"/>
    <mergeCell ref="A32:B32"/>
    <mergeCell ref="C32:BB32"/>
    <mergeCell ref="A33:B33"/>
    <mergeCell ref="C33:BB33"/>
    <mergeCell ref="A38:AV38"/>
    <mergeCell ref="C34:BB34"/>
    <mergeCell ref="A35:B35"/>
    <mergeCell ref="C35:BB35"/>
    <mergeCell ref="G43:BB43"/>
    <mergeCell ref="AY41:BA41"/>
    <mergeCell ref="J40:S40"/>
    <mergeCell ref="AH40:AN40"/>
    <mergeCell ref="AH41:AN41"/>
    <mergeCell ref="AP42:AQ42"/>
    <mergeCell ref="J41:S41"/>
    <mergeCell ref="AP41:AQ41"/>
    <mergeCell ref="AM26:AP26"/>
    <mergeCell ref="AQ26:AT26"/>
    <mergeCell ref="AU26:AX26"/>
    <mergeCell ref="A34:B34"/>
    <mergeCell ref="A26:B26"/>
    <mergeCell ref="AA26:AD26"/>
    <mergeCell ref="C27:R27"/>
    <mergeCell ref="A27:B27"/>
    <mergeCell ref="S27:V27"/>
    <mergeCell ref="W27:Z27"/>
    <mergeCell ref="C26:R26"/>
    <mergeCell ref="A28:B28"/>
    <mergeCell ref="C28:R28"/>
    <mergeCell ref="AS41:AX41"/>
    <mergeCell ref="AQ27:AT27"/>
    <mergeCell ref="AA27:AD27"/>
    <mergeCell ref="S28:V28"/>
    <mergeCell ref="W28:Z28"/>
    <mergeCell ref="AI27:AL27"/>
    <mergeCell ref="AQ28:AT28"/>
    <mergeCell ref="AU28:AX28"/>
    <mergeCell ref="AU27:AX27"/>
    <mergeCell ref="AA28:AD28"/>
    <mergeCell ref="AP48:AQ48"/>
    <mergeCell ref="AS48:AX48"/>
    <mergeCell ref="AE28:AH28"/>
    <mergeCell ref="AI28:AL28"/>
    <mergeCell ref="AY48:BA48"/>
    <mergeCell ref="AS42:AX42"/>
    <mergeCell ref="AY42:BA42"/>
    <mergeCell ref="AP47:AQ47"/>
    <mergeCell ref="AS47:AX47"/>
    <mergeCell ref="AY47:BA47"/>
    <mergeCell ref="A44:AV44"/>
    <mergeCell ref="A45:AV45"/>
    <mergeCell ref="AM24:AP24"/>
    <mergeCell ref="AM25:AP25"/>
    <mergeCell ref="AQ25:AT25"/>
    <mergeCell ref="AQ24:AT24"/>
    <mergeCell ref="AQ22:AS22"/>
    <mergeCell ref="AT22:AV22"/>
    <mergeCell ref="AU24:AX24"/>
  </mergeCells>
  <conditionalFormatting sqref="Y61 W61">
    <cfRule type="cellIs" priority="1" dxfId="3" operator="greaterThan" stopIfTrue="1">
      <formula>Z61</formula>
    </cfRule>
    <cfRule type="cellIs" priority="2" dxfId="3" operator="greaterThan" stopIfTrue="1">
      <formula>AC61</formula>
    </cfRule>
  </conditionalFormatting>
  <conditionalFormatting sqref="X61">
    <cfRule type="cellIs" priority="3" dxfId="3" operator="greaterThan" stopIfTrue="1">
      <formula>AB61</formula>
    </cfRule>
    <cfRule type="cellIs" priority="4" dxfId="3" operator="greaterThan" stopIfTrue="1">
      <formula>AE61</formula>
    </cfRule>
  </conditionalFormatting>
  <conditionalFormatting sqref="AB61">
    <cfRule type="cellIs" priority="5" dxfId="3" operator="greaterThan" stopIfTrue="1">
      <formula>X61</formula>
    </cfRule>
    <cfRule type="cellIs" priority="6" dxfId="3" operator="greaterThan" stopIfTrue="1">
      <formula>AE61</formula>
    </cfRule>
  </conditionalFormatting>
  <conditionalFormatting sqref="Z61">
    <cfRule type="cellIs" priority="7" dxfId="3" operator="greaterThan" stopIfTrue="1">
      <formula>W61</formula>
    </cfRule>
    <cfRule type="cellIs" priority="8" dxfId="3" operator="greaterThan" stopIfTrue="1">
      <formula>AC61</formula>
    </cfRule>
  </conditionalFormatting>
  <conditionalFormatting sqref="AA61">
    <cfRule type="cellIs" priority="9" dxfId="3" operator="greaterThan" stopIfTrue="1">
      <formula>X61</formula>
    </cfRule>
    <cfRule type="cellIs" priority="10" dxfId="3" operator="greaterThan" stopIfTrue="1">
      <formula>AE61</formula>
    </cfRule>
  </conditionalFormatting>
  <conditionalFormatting sqref="AC61:AD61">
    <cfRule type="cellIs" priority="11" dxfId="3" operator="greaterThan" stopIfTrue="1">
      <formula>W61</formula>
    </cfRule>
    <cfRule type="cellIs" priority="12" dxfId="3" operator="greaterThan" stopIfTrue="1">
      <formula>Z61</formula>
    </cfRule>
  </conditionalFormatting>
  <conditionalFormatting sqref="AE61">
    <cfRule type="cellIs" priority="13" dxfId="3" operator="greaterThan" stopIfTrue="1">
      <formula>X61</formula>
    </cfRule>
    <cfRule type="cellIs" priority="14" dxfId="3" operator="greaterThan" stopIfTrue="1">
      <formula>AA61</formula>
    </cfRule>
  </conditionalFormatting>
  <conditionalFormatting sqref="AL61:AN61">
    <cfRule type="expression" priority="15" dxfId="3" stopIfTrue="1">
      <formula>AL61/AI61&gt;0.6</formula>
    </cfRule>
  </conditionalFormatting>
  <conditionalFormatting sqref="AU61:AV61 AX61:AY61">
    <cfRule type="cellIs" priority="16" dxfId="2" operator="equal" stopIfTrue="1">
      <formula>"Аварийный дефект"</formula>
    </cfRule>
  </conditionalFormatting>
  <conditionalFormatting sqref="AY43 AY46 AY22 AY38:AY39">
    <cfRule type="cellIs" priority="17" dxfId="1" operator="equal" stopIfTrue="1">
      <formula>"Не годен"</formula>
    </cfRule>
  </conditionalFormatting>
  <conditionalFormatting sqref="AU25:AU29 AQ22:AT22 AE22:AM22 AA22 S22 S25:S29 W25:W29 AA25:AA29 AE25:AE29 AI25:AI29 AM25:AM29 AQ25:AQ29">
    <cfRule type="cellIs" priority="18" dxfId="0" operator="equal" stopIfTrue="1">
      <formula>"Не годен"</formula>
    </cfRule>
  </conditionalFormatting>
  <dataValidations count="5">
    <dataValidation type="list" allowBlank="1" showInputMessage="1" sqref="AN4:BB4">
      <formula1>д</formula1>
    </dataValidation>
    <dataValidation type="list" allowBlank="1" showInputMessage="1" showErrorMessage="1" sqref="AN1:BB1">
      <formula1>з</formula1>
    </dataValidation>
    <dataValidation type="list" allowBlank="1" showInputMessage="1" showErrorMessage="1" sqref="AN3:BB3">
      <formula1>Дисп</formula1>
    </dataValidation>
    <dataValidation type="list" allowBlank="1" showInputMessage="1" showErrorMessage="1" sqref="AN2:BB2">
      <formula1>ПСС</formula1>
    </dataValidation>
    <dataValidation type="list" allowBlank="1" showInputMessage="1" showErrorMessage="1" sqref="AH40:AN41">
      <formula1>л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14"/>
  <headerFooter alignWithMargins="0">
    <oddFooter>&amp;R&amp;8Страница &amp;P              Страниц &amp;N</oddFooter>
  </headerFooter>
  <legacyDrawing r:id="rId13"/>
  <oleObjects>
    <oleObject progId="Equation.3" shapeId="831427" r:id="rId1"/>
    <oleObject progId="Equation.3" shapeId="831428" r:id="rId2"/>
    <oleObject progId="Equation.3" shapeId="831429" r:id="rId3"/>
    <oleObject progId="Equation.3" shapeId="831430" r:id="rId4"/>
    <oleObject progId="Equation.3" shapeId="831431" r:id="rId5"/>
    <oleObject progId="Equation.3" shapeId="831432" r:id="rId6"/>
    <oleObject progId="Equation.3" shapeId="831433" r:id="rId7"/>
    <oleObject progId="Equation.3" shapeId="831434" r:id="rId8"/>
    <oleObject progId="Equation.3" shapeId="831435" r:id="rId9"/>
    <oleObject progId="Equation.3" shapeId="831436" r:id="rId10"/>
    <oleObject progId="Equation.3" shapeId="831437" r:id="rId11"/>
    <oleObject progId="Equation.3" shapeId="831438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Карасев</cp:lastModifiedBy>
  <cp:lastPrinted>2009-12-04T05:45:23Z</cp:lastPrinted>
  <dcterms:created xsi:type="dcterms:W3CDTF">1996-10-08T23:32:33Z</dcterms:created>
  <dcterms:modified xsi:type="dcterms:W3CDTF">2011-02-16T07:09:24Z</dcterms:modified>
  <cp:category/>
  <cp:version/>
  <cp:contentType/>
  <cp:contentStatus/>
</cp:coreProperties>
</file>